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55" yWindow="780" windowWidth="23880" windowHeight="12720"/>
  </bookViews>
  <sheets>
    <sheet name="LG offer sheet" sheetId="10" r:id="rId1"/>
  </sheets>
  <definedNames>
    <definedName name="_xlnm._FilterDatabase" localSheetId="0" hidden="1">'LG offer sheet'!$A$1:$F$1</definedName>
    <definedName name="_xlnm.Print_Area" localSheetId="0">'LG offer sheet'!$B$56:$B$90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2" i="10"/>
</calcChain>
</file>

<file path=xl/sharedStrings.xml><?xml version="1.0" encoding="utf-8"?>
<sst xmlns="http://schemas.openxmlformats.org/spreadsheetml/2006/main" count="153" uniqueCount="150">
  <si>
    <t>55SM5B-B.AUS</t>
  </si>
  <si>
    <t>49LS75A-5B.AUS</t>
  </si>
  <si>
    <t>55XF2B-B.AUS</t>
  </si>
  <si>
    <t>42LS75A-5B.AUS</t>
  </si>
  <si>
    <t>49UH5B-B.AUS</t>
  </si>
  <si>
    <t>55XS2B-B.AUS</t>
  </si>
  <si>
    <t>72WX70MF-B.AUS</t>
  </si>
  <si>
    <t>55XF2B-B.AEUYLHX</t>
  </si>
  <si>
    <t>55UH5B-B.AUS</t>
  </si>
  <si>
    <t>55SE3KB-B.AUS</t>
  </si>
  <si>
    <t>49SH7DB-B.AUS</t>
  </si>
  <si>
    <t>65SM5KB-B.AUS</t>
  </si>
  <si>
    <t>65SM5B-B.AUS</t>
  </si>
  <si>
    <t>49VM5C-B.AUS</t>
  </si>
  <si>
    <t>49SH7DB-B.AEUNLHX</t>
  </si>
  <si>
    <t>55LS75A-5B.AUS</t>
  </si>
  <si>
    <t>43SE3KB-B.AUS</t>
  </si>
  <si>
    <t>32SM5KB-B.AUS</t>
  </si>
  <si>
    <t>32SE3KB-B.AUS</t>
  </si>
  <si>
    <t>42LS55A-5B.AUS</t>
  </si>
  <si>
    <t>42LS55A-5D.AUS</t>
  </si>
  <si>
    <t>43SM5B-B.AUS</t>
  </si>
  <si>
    <t>32SE3B-B.AUS</t>
  </si>
  <si>
    <t>10SM3TB-B.AUS</t>
  </si>
  <si>
    <t>32SM5KC-B.AUS</t>
  </si>
  <si>
    <t>43SE3B-B.AUS</t>
  </si>
  <si>
    <t>43SL5B-B.AUS</t>
  </si>
  <si>
    <t>43SM3C-B.AUS</t>
  </si>
  <si>
    <t>43SM5KC-B.AUS</t>
  </si>
  <si>
    <t>47LS55A-5B.AUS</t>
  </si>
  <si>
    <t>47WS50MS-B.AUS</t>
  </si>
  <si>
    <t>49SE3KD-B.AUS</t>
  </si>
  <si>
    <t>49SL5B-B.AUS</t>
  </si>
  <si>
    <t>49SM5C-B.AUS</t>
  </si>
  <si>
    <t>49SM5KC-B.AUS</t>
  </si>
  <si>
    <t>49SM5KD-B.AUS</t>
  </si>
  <si>
    <t>49UH5C-B.AUS</t>
  </si>
  <si>
    <t>55LS55A-5B.AUS</t>
  </si>
  <si>
    <t>55LV35A-5B.AUS</t>
  </si>
  <si>
    <t>55LV77A-7B.AUS</t>
  </si>
  <si>
    <t>55SE3B-B.AUS</t>
  </si>
  <si>
    <t>55SH7DB-B.AUS</t>
  </si>
  <si>
    <t>55UH5C-B.AUS</t>
  </si>
  <si>
    <t>55VH7B-B.AEUTLHX</t>
  </si>
  <si>
    <t>55VH7B-B.AUS</t>
  </si>
  <si>
    <t>65SM5KD-B.AUS</t>
  </si>
  <si>
    <t>65UH5C-B.AUS</t>
  </si>
  <si>
    <t>86BH5C-B.AUS</t>
  </si>
  <si>
    <t>65UH5B-B.AUS</t>
  </si>
  <si>
    <t>43SM5KB-B.AUS</t>
  </si>
  <si>
    <t>47WV50BR-B.AUS</t>
  </si>
  <si>
    <t>47WS50BS-B.AUS</t>
  </si>
  <si>
    <t>47TS50MF-BL.AUS</t>
  </si>
  <si>
    <t>47WT30MS-B.AUS</t>
  </si>
  <si>
    <t>47WX50MF</t>
  </si>
  <si>
    <t>55LV75A-7B</t>
  </si>
  <si>
    <t>55SH7DB-M</t>
  </si>
  <si>
    <t>55LS33A-SD.AUS</t>
  </si>
  <si>
    <t>55LV75A-5B.AUS</t>
  </si>
  <si>
    <t>55LV77A-5B.AUS</t>
  </si>
  <si>
    <t>55SM5KB-B.AUS</t>
  </si>
  <si>
    <t>55VM5B-B.AUS</t>
  </si>
  <si>
    <t>55EH5C-S.AUS</t>
  </si>
  <si>
    <t>65SE3KB-B.AUS</t>
  </si>
  <si>
    <t>65SE3B-B.AUS</t>
  </si>
  <si>
    <t>65LS33A-5D.AUS</t>
  </si>
  <si>
    <t>65SMKC.AEU</t>
  </si>
  <si>
    <t>84TR3B-B</t>
  </si>
  <si>
    <t>84WS70BS</t>
  </si>
  <si>
    <t>84WT70PS-B</t>
  </si>
  <si>
    <t>84WS70MS-B</t>
  </si>
  <si>
    <t>55SM5KC-B.AUS</t>
  </si>
  <si>
    <t>LG Digital Signage Monitor 10SM3TB, 10", FullHD</t>
  </si>
  <si>
    <t>LG 55SE3KB SE3KB Series 55" Full HD Edge-Lit LED</t>
  </si>
  <si>
    <t>LG Electronics USA 55LV35A-5B LG Monitor, 55" Display, 1920 x 1080 Resolution</t>
  </si>
  <si>
    <t xml:space="preserve">LG 86BH5C 86" Ultra-Stretch UHD Display (Black) 86BH5C-B </t>
  </si>
  <si>
    <t xml:space="preserve">LG 55LV77A-7B 55"-Class Full HD Commercial LED </t>
  </si>
  <si>
    <t>LG 55SE3B 55" Edge-Lit LED Full HD Commercial</t>
  </si>
  <si>
    <t xml:space="preserve">LG 55SM5B-B 55" Class (54.6" viewable) LED display </t>
  </si>
  <si>
    <t>LG 49SM5KC-B 49" Full HD Commercial Display</t>
  </si>
  <si>
    <t>LG Commercial Display | LG 42LS75C</t>
  </si>
  <si>
    <t>LG 49LS75A-5B 49"-Class Full HD Commercial</t>
  </si>
  <si>
    <t>LG 55LV77A-7B 55"-Class Full HD Commercial LED</t>
  </si>
  <si>
    <t>LG 43SL5B 43"-Class Full HD Commercial Display</t>
  </si>
  <si>
    <t xml:space="preserve">LG 47WS50MS-B 47 inch LED Widescreen Full HD </t>
  </si>
  <si>
    <t>LG 55" 1080p Video-Wall Monitor 55VH7B</t>
  </si>
  <si>
    <t>LG 65SE3B-B 65" Full HD Edge-Lit LED Commercial</t>
  </si>
  <si>
    <t xml:space="preserve">LG 65” class (64.5” diagonal) UH5B Ultra HD Smart Platform </t>
  </si>
  <si>
    <t>LG 55-inch Dual-View Flat OLED Display (55EH5C)</t>
  </si>
  <si>
    <t>LG Commercial Display | LG 49SM5B</t>
  </si>
  <si>
    <t>LG 55UH5B Ultra HD Smart Display</t>
  </si>
  <si>
    <t>LG 32SE3B-B 32" Edge-Lit LED Full HD Commercial</t>
  </si>
  <si>
    <t xml:space="preserve">LG Electronics 32SE3KB-B 32" Screen LED-Lit Monitor </t>
  </si>
  <si>
    <t>LG 43SE3KB 43" Full HD Commercial Display w/ Built-In Speaker</t>
  </si>
  <si>
    <t xml:space="preserve">LG 47WS50BS-B 47" Class (46.9" viewable) LED </t>
  </si>
  <si>
    <t>LG 49UH5B Ultra HD Smart Display</t>
  </si>
  <si>
    <t xml:space="preserve">LG UH5C Series 49"-Class 4K UHD Commercial Smart </t>
  </si>
  <si>
    <t xml:space="preserve">LG UH5C Series 55"-Class 4K UHD Commercial Smart </t>
  </si>
  <si>
    <t>LG 55" 1080p Video-Wall Monitor 55VM5B</t>
  </si>
  <si>
    <t>LG Commercial Display | LG 65SM5B</t>
  </si>
  <si>
    <t>LG Electronics 32SM5KB-B 32" Screen LED-Lit Monitor</t>
  </si>
  <si>
    <t>LG 49 class (48.5 diagonal) SH7DB High Performance</t>
  </si>
  <si>
    <t xml:space="preserve">LG SH7DB-Series 55"-Class Full HD Commercial </t>
  </si>
  <si>
    <t>LG 55VH7B 55" Video Wall Display (Single Display)</t>
  </si>
  <si>
    <t>LG 55VH7B 55" Video Wall Display (Single Display) 55VH7B</t>
  </si>
  <si>
    <t xml:space="preserve">LG 65LS33A-5D 65"-Class Full HD Capable Monitor </t>
  </si>
  <si>
    <t xml:space="preserve">LG 84 class (84.04 diagonal) LED Widescreen Ultra HD Display </t>
  </si>
  <si>
    <t>LG 84WT70PS-B 84" 4K Ultra HD Multi-Touch Signage LED</t>
  </si>
  <si>
    <t xml:space="preserve">LG 43SM5KB-B SM5KB - 43" Class (42.5" viewable) LED </t>
  </si>
  <si>
    <t>LG Digital Signage Monitor 43SM3C-B, 43", FullHD</t>
  </si>
  <si>
    <t>LG 84 class (84.04 diagonal) LED Widescreen Ultra HD Display</t>
  </si>
  <si>
    <t>LG 84TR3B 84" UHD Multi-Touch Display (Black)</t>
  </si>
  <si>
    <t xml:space="preserve">LG 72" 72WX70MF-B Widescreen LED Backlit </t>
  </si>
  <si>
    <t>55XE3C-B</t>
  </si>
  <si>
    <t xml:space="preserve">LG 55" 55XE3C Full HD LED-Backlit IPS </t>
  </si>
  <si>
    <t>LG 65” class (64.5” diagonal) UH5B Ultra HD Smart Platform</t>
  </si>
  <si>
    <t>LG Electronics USA 55LV75A-7B LG Monitor, 55" Display</t>
  </si>
  <si>
    <t xml:space="preserve">LG 55LS33A-5D 55"-Class Full HD Capable Monitor </t>
  </si>
  <si>
    <t xml:space="preserve">LG 55LV75A 55" Direct-LED Video Wall Display </t>
  </si>
  <si>
    <t>LG 55SM5KC-B (55", 1920 x 1080 Pixels) - Display Signage</t>
  </si>
  <si>
    <t xml:space="preserve">LG 49SE3KD-Series 49"-Class Full HD Commercial </t>
  </si>
  <si>
    <t>LG 49SL5B 49"-Class Full HD Commercial Display</t>
  </si>
  <si>
    <t>LG 55LS75A-5B 55in 1080p Full HD Direct LED Commercial Display</t>
  </si>
  <si>
    <t>LG SH7DB-Series 55"-Class Full HD</t>
  </si>
  <si>
    <t xml:space="preserve">LG 55XF2B 55" Full HD Open Frame Monitor (Black) </t>
  </si>
  <si>
    <t>LG 55" Semi-Outdoor Window-Facing Fan-Less Display</t>
  </si>
  <si>
    <t>LG 65SE3KB 65" Full HD Edge-Lit LED Monitor</t>
  </si>
  <si>
    <t>LG SM5KD-Series 65"-Class Full HD Commercial</t>
  </si>
  <si>
    <t>LG 65UH5C-B UH5C Series - 65" LED display</t>
  </si>
  <si>
    <t>LG 32SE3KB 32" Full HD Edge-Lit LED Monitor</t>
  </si>
  <si>
    <t>LG 42 class (41.92 diagonal) Full HD Display</t>
  </si>
  <si>
    <t xml:space="preserve">LG 43SE3B 43" Edge-Lit LED Commercial </t>
  </si>
  <si>
    <t>LG Commercial Display | LG 43SM5B</t>
  </si>
  <si>
    <t>LG 43SM5KC 43" Standard Performance Monitor</t>
  </si>
  <si>
    <t>LG 47LS55A-5B 47"-Class Full HD Commercial LED</t>
  </si>
  <si>
    <t>LG Commercial Display | LG 47WV50BR-B</t>
  </si>
  <si>
    <t>LG 47WT30MS-B 47" Full HD Widescreen 10-Point</t>
  </si>
  <si>
    <t>LG 47WX50MF Large Format Display - 47 Brightest Outdoor display</t>
  </si>
  <si>
    <t>LG 47TS50MF-B 47" Full HD Transparent Display</t>
  </si>
  <si>
    <t>LG 49SM5KD-B 49" Full HD Standard Performance Commercial</t>
  </si>
  <si>
    <t>LG 49" 1080p Video-Wall Monitor 49VM5C</t>
  </si>
  <si>
    <t xml:space="preserve">LG 55LS55A-5B 55"-Class Full HD Commercial LED </t>
  </si>
  <si>
    <t xml:space="preserve">LG 55SM5KB-B SM5KB - 55" Class (54.6" viewable) LED </t>
  </si>
  <si>
    <t>DESCRIPTION</t>
  </si>
  <si>
    <t>MODEL</t>
  </si>
  <si>
    <t>MSRP</t>
  </si>
  <si>
    <t>TOTAL MSRP</t>
  </si>
  <si>
    <r>
      <rPr>
        <sz val="11"/>
        <color theme="1"/>
        <rFont val="Calibri"/>
        <family val="2"/>
        <scheme val="minor"/>
      </rPr>
      <t xml:space="preserve">Price </t>
    </r>
    <r>
      <rPr>
        <b/>
        <sz val="11"/>
        <color theme="1"/>
        <rFont val="Calibri"/>
        <family val="2"/>
        <scheme val="minor"/>
      </rPr>
      <t>PER</t>
    </r>
    <r>
      <rPr>
        <sz val="11"/>
        <color theme="1"/>
        <rFont val="Calibri"/>
        <family val="2"/>
        <scheme val="minor"/>
      </rPr>
      <t xml:space="preserve"> Unit @ 26%</t>
    </r>
  </si>
  <si>
    <t>Units Available</t>
  </si>
  <si>
    <t>Take All Per SKU ASKING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</si>
</sst>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18" fillId="33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/>
    </xf>
    <xf numFmtId="0" fontId="16" fillId="34" borderId="1" xfId="0" applyFont="1" applyFill="1" applyBorder="1" applyAlignment="1">
      <alignment horizontal="center"/>
    </xf>
    <xf numFmtId="0" fontId="16" fillId="34" borderId="1" xfId="26" applyFont="1" applyFill="1" applyBorder="1" applyAlignment="1">
      <alignment horizontal="center"/>
    </xf>
    <xf numFmtId="164" fontId="18" fillId="33" borderId="1" xfId="42" applyFont="1" applyFill="1" applyBorder="1" applyAlignment="1">
      <alignment horizontal="center"/>
    </xf>
    <xf numFmtId="164" fontId="16" fillId="34" borderId="1" xfId="42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" fillId="33" borderId="1" xfId="42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42" applyFont="1" applyAlignment="1">
      <alignment horizontal="center"/>
    </xf>
    <xf numFmtId="0" fontId="16" fillId="0" borderId="0" xfId="0" applyFont="1"/>
    <xf numFmtId="164" fontId="0" fillId="0" borderId="0" xfId="42" applyFont="1"/>
    <xf numFmtId="164" fontId="0" fillId="0" borderId="1" xfId="42" applyFont="1" applyBorder="1"/>
    <xf numFmtId="164" fontId="16" fillId="35" borderId="1" xfId="42" applyFont="1" applyFill="1" applyBorder="1" applyAlignment="1">
      <alignment horizontal="center"/>
    </xf>
    <xf numFmtId="0" fontId="19" fillId="0" borderId="1" xfId="0" applyFont="1" applyBorder="1"/>
    <xf numFmtId="164" fontId="0" fillId="0" borderId="1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C6" sqref="C6"/>
    </sheetView>
  </sheetViews>
  <sheetFormatPr defaultColWidth="8.85546875" defaultRowHeight="15" x14ac:dyDescent="0.25"/>
  <cols>
    <col min="1" max="1" width="61" style="9" bestFit="1" customWidth="1"/>
    <col min="2" max="2" width="31.140625" style="9" customWidth="1"/>
    <col min="3" max="3" width="12" style="10" customWidth="1"/>
    <col min="4" max="4" width="21.28515625" style="10" customWidth="1"/>
    <col min="5" max="5" width="17.85546875" style="9" bestFit="1" customWidth="1"/>
    <col min="6" max="6" width="23.140625" style="12" customWidth="1"/>
    <col min="7" max="7" width="19.85546875" bestFit="1" customWidth="1"/>
  </cols>
  <sheetData>
    <row r="1" spans="1:7" s="11" customFormat="1" x14ac:dyDescent="0.25">
      <c r="A1" s="3" t="s">
        <v>143</v>
      </c>
      <c r="B1" s="3" t="s">
        <v>144</v>
      </c>
      <c r="C1" s="6" t="s">
        <v>145</v>
      </c>
      <c r="D1" s="6" t="s">
        <v>146</v>
      </c>
      <c r="E1" s="4" t="s">
        <v>148</v>
      </c>
      <c r="F1" s="14" t="s">
        <v>147</v>
      </c>
      <c r="G1" s="15" t="s">
        <v>149</v>
      </c>
    </row>
    <row r="2" spans="1:7" x14ac:dyDescent="0.25">
      <c r="A2" s="7" t="s">
        <v>75</v>
      </c>
      <c r="B2" s="2" t="s">
        <v>47</v>
      </c>
      <c r="C2" s="8">
        <v>6960</v>
      </c>
      <c r="D2" s="8">
        <f>C2*E2</f>
        <v>167040</v>
      </c>
      <c r="E2" s="2">
        <v>24</v>
      </c>
      <c r="F2" s="13">
        <f>C2*0.26</f>
        <v>1809.6000000000001</v>
      </c>
      <c r="G2" s="16">
        <f>F2*E2</f>
        <v>43430.400000000001</v>
      </c>
    </row>
    <row r="3" spans="1:7" x14ac:dyDescent="0.25">
      <c r="A3" s="7" t="s">
        <v>74</v>
      </c>
      <c r="B3" s="2" t="s">
        <v>38</v>
      </c>
      <c r="C3" s="8">
        <v>2850</v>
      </c>
      <c r="D3" s="8">
        <f t="shared" ref="D3:D66" si="0">C3*E3</f>
        <v>79800</v>
      </c>
      <c r="E3" s="2">
        <v>28</v>
      </c>
      <c r="F3" s="13">
        <f t="shared" ref="F3:F66" si="1">C3*0.26</f>
        <v>741</v>
      </c>
      <c r="G3" s="16">
        <f t="shared" ref="G3:G66" si="2">F3*E3</f>
        <v>20748</v>
      </c>
    </row>
    <row r="4" spans="1:7" x14ac:dyDescent="0.25">
      <c r="A4" s="7" t="s">
        <v>76</v>
      </c>
      <c r="B4" s="2" t="s">
        <v>59</v>
      </c>
      <c r="C4" s="8">
        <v>4375</v>
      </c>
      <c r="D4" s="8">
        <f t="shared" si="0"/>
        <v>65625</v>
      </c>
      <c r="E4" s="2">
        <v>15</v>
      </c>
      <c r="F4" s="13">
        <f t="shared" si="1"/>
        <v>1137.5</v>
      </c>
      <c r="G4" s="16">
        <f t="shared" si="2"/>
        <v>17062.5</v>
      </c>
    </row>
    <row r="5" spans="1:7" x14ac:dyDescent="0.25">
      <c r="A5" s="7" t="s">
        <v>88</v>
      </c>
      <c r="B5" s="2" t="s">
        <v>62</v>
      </c>
      <c r="C5" s="8">
        <v>9280</v>
      </c>
      <c r="D5" s="8">
        <f t="shared" si="0"/>
        <v>55680</v>
      </c>
      <c r="E5" s="2">
        <v>6</v>
      </c>
      <c r="F5" s="13">
        <f t="shared" si="1"/>
        <v>2412.8000000000002</v>
      </c>
      <c r="G5" s="16">
        <f t="shared" si="2"/>
        <v>14476.800000000001</v>
      </c>
    </row>
    <row r="6" spans="1:7" x14ac:dyDescent="0.25">
      <c r="A6" s="7" t="s">
        <v>106</v>
      </c>
      <c r="B6" s="2" t="s">
        <v>68</v>
      </c>
      <c r="C6" s="8">
        <v>13110</v>
      </c>
      <c r="D6" s="8">
        <f t="shared" si="0"/>
        <v>39330</v>
      </c>
      <c r="E6" s="2">
        <v>3</v>
      </c>
      <c r="F6" s="13">
        <f t="shared" si="1"/>
        <v>3408.6</v>
      </c>
      <c r="G6" s="16">
        <f t="shared" si="2"/>
        <v>10225.799999999999</v>
      </c>
    </row>
    <row r="7" spans="1:7" x14ac:dyDescent="0.25">
      <c r="A7" s="7" t="s">
        <v>107</v>
      </c>
      <c r="B7" s="2" t="s">
        <v>69</v>
      </c>
      <c r="C7" s="8">
        <v>13110</v>
      </c>
      <c r="D7" s="8">
        <f t="shared" si="0"/>
        <v>39330</v>
      </c>
      <c r="E7" s="2">
        <v>3</v>
      </c>
      <c r="F7" s="13">
        <f t="shared" si="1"/>
        <v>3408.6</v>
      </c>
      <c r="G7" s="16">
        <f t="shared" si="2"/>
        <v>10225.799999999999</v>
      </c>
    </row>
    <row r="8" spans="1:7" x14ac:dyDescent="0.25">
      <c r="A8" s="7" t="s">
        <v>73</v>
      </c>
      <c r="B8" s="2" t="s">
        <v>9</v>
      </c>
      <c r="C8" s="8">
        <v>1252</v>
      </c>
      <c r="D8" s="8">
        <f t="shared" si="0"/>
        <v>38812</v>
      </c>
      <c r="E8" s="2">
        <v>31</v>
      </c>
      <c r="F8" s="13">
        <f t="shared" si="1"/>
        <v>325.52000000000004</v>
      </c>
      <c r="G8" s="16">
        <f t="shared" si="2"/>
        <v>10091.120000000001</v>
      </c>
    </row>
    <row r="9" spans="1:7" x14ac:dyDescent="0.25">
      <c r="A9" s="7" t="s">
        <v>85</v>
      </c>
      <c r="B9" s="2" t="s">
        <v>44</v>
      </c>
      <c r="C9" s="8">
        <v>5336</v>
      </c>
      <c r="D9" s="8">
        <f t="shared" si="0"/>
        <v>37352</v>
      </c>
      <c r="E9" s="2">
        <v>7</v>
      </c>
      <c r="F9" s="13">
        <f t="shared" si="1"/>
        <v>1387.3600000000001</v>
      </c>
      <c r="G9" s="16">
        <f t="shared" si="2"/>
        <v>9711.52</v>
      </c>
    </row>
    <row r="10" spans="1:7" x14ac:dyDescent="0.25">
      <c r="A10" s="7" t="s">
        <v>82</v>
      </c>
      <c r="B10" s="2" t="s">
        <v>39</v>
      </c>
      <c r="C10" s="8">
        <v>4060</v>
      </c>
      <c r="D10" s="8">
        <f t="shared" si="0"/>
        <v>32480</v>
      </c>
      <c r="E10" s="2">
        <v>8</v>
      </c>
      <c r="F10" s="13">
        <f t="shared" si="1"/>
        <v>1055.6000000000001</v>
      </c>
      <c r="G10" s="16">
        <f t="shared" si="2"/>
        <v>8444.8000000000011</v>
      </c>
    </row>
    <row r="11" spans="1:7" x14ac:dyDescent="0.25">
      <c r="A11" s="7" t="s">
        <v>81</v>
      </c>
      <c r="B11" s="2" t="s">
        <v>1</v>
      </c>
      <c r="C11" s="8">
        <v>2899</v>
      </c>
      <c r="D11" s="8">
        <f t="shared" si="0"/>
        <v>23192</v>
      </c>
      <c r="E11" s="2">
        <v>8</v>
      </c>
      <c r="F11" s="13">
        <f t="shared" si="1"/>
        <v>753.74</v>
      </c>
      <c r="G11" s="16">
        <f t="shared" si="2"/>
        <v>6029.92</v>
      </c>
    </row>
    <row r="12" spans="1:7" x14ac:dyDescent="0.25">
      <c r="A12" s="7" t="s">
        <v>78</v>
      </c>
      <c r="B12" s="2" t="s">
        <v>0</v>
      </c>
      <c r="C12" s="8">
        <v>1656</v>
      </c>
      <c r="D12" s="8">
        <f t="shared" si="0"/>
        <v>23184</v>
      </c>
      <c r="E12" s="2">
        <v>14</v>
      </c>
      <c r="F12" s="13">
        <f t="shared" si="1"/>
        <v>430.56</v>
      </c>
      <c r="G12" s="16">
        <f t="shared" si="2"/>
        <v>6027.84</v>
      </c>
    </row>
    <row r="13" spans="1:7" x14ac:dyDescent="0.25">
      <c r="A13" s="7" t="s">
        <v>72</v>
      </c>
      <c r="B13" s="2" t="s">
        <v>23</v>
      </c>
      <c r="C13" s="8">
        <v>569</v>
      </c>
      <c r="D13" s="8">
        <f t="shared" si="0"/>
        <v>22191</v>
      </c>
      <c r="E13" s="2">
        <v>39</v>
      </c>
      <c r="F13" s="13">
        <f t="shared" si="1"/>
        <v>147.94</v>
      </c>
      <c r="G13" s="16">
        <f t="shared" si="2"/>
        <v>5769.66</v>
      </c>
    </row>
    <row r="14" spans="1:7" x14ac:dyDescent="0.25">
      <c r="A14" s="7" t="s">
        <v>98</v>
      </c>
      <c r="B14" s="2" t="s">
        <v>61</v>
      </c>
      <c r="C14" s="8">
        <v>5336</v>
      </c>
      <c r="D14" s="8">
        <f t="shared" si="0"/>
        <v>21344</v>
      </c>
      <c r="E14" s="2">
        <v>4</v>
      </c>
      <c r="F14" s="13">
        <f t="shared" si="1"/>
        <v>1387.3600000000001</v>
      </c>
      <c r="G14" s="16">
        <f t="shared" si="2"/>
        <v>5549.4400000000005</v>
      </c>
    </row>
    <row r="15" spans="1:7" x14ac:dyDescent="0.25">
      <c r="A15" s="7" t="s">
        <v>86</v>
      </c>
      <c r="B15" s="1" t="s">
        <v>64</v>
      </c>
      <c r="C15" s="5">
        <v>2789</v>
      </c>
      <c r="D15" s="8">
        <f t="shared" si="0"/>
        <v>19523</v>
      </c>
      <c r="E15" s="1">
        <v>7</v>
      </c>
      <c r="F15" s="13">
        <f t="shared" si="1"/>
        <v>725.14</v>
      </c>
      <c r="G15" s="16">
        <f t="shared" si="2"/>
        <v>5075.9799999999996</v>
      </c>
    </row>
    <row r="16" spans="1:7" x14ac:dyDescent="0.25">
      <c r="A16" s="7" t="s">
        <v>110</v>
      </c>
      <c r="B16" s="2" t="s">
        <v>70</v>
      </c>
      <c r="C16" s="8">
        <v>18630</v>
      </c>
      <c r="D16" s="8">
        <f t="shared" si="0"/>
        <v>18630</v>
      </c>
      <c r="E16" s="2">
        <v>1</v>
      </c>
      <c r="F16" s="13">
        <f t="shared" si="1"/>
        <v>4843.8</v>
      </c>
      <c r="G16" s="16">
        <f t="shared" si="2"/>
        <v>4843.8</v>
      </c>
    </row>
    <row r="17" spans="1:7" x14ac:dyDescent="0.25">
      <c r="A17" s="7" t="s">
        <v>77</v>
      </c>
      <c r="B17" s="2" t="s">
        <v>40</v>
      </c>
      <c r="C17" s="8">
        <v>1247</v>
      </c>
      <c r="D17" s="8">
        <f t="shared" si="0"/>
        <v>17458</v>
      </c>
      <c r="E17" s="2">
        <v>14</v>
      </c>
      <c r="F17" s="13">
        <f t="shared" si="1"/>
        <v>324.22000000000003</v>
      </c>
      <c r="G17" s="16">
        <f t="shared" si="2"/>
        <v>4539.08</v>
      </c>
    </row>
    <row r="18" spans="1:7" x14ac:dyDescent="0.25">
      <c r="A18" s="7" t="s">
        <v>112</v>
      </c>
      <c r="B18" s="2" t="s">
        <v>6</v>
      </c>
      <c r="C18" s="8">
        <v>17000</v>
      </c>
      <c r="D18" s="8">
        <f t="shared" si="0"/>
        <v>17000</v>
      </c>
      <c r="E18" s="2">
        <v>1</v>
      </c>
      <c r="F18" s="13">
        <f t="shared" si="1"/>
        <v>4420</v>
      </c>
      <c r="G18" s="16">
        <f t="shared" si="2"/>
        <v>4420</v>
      </c>
    </row>
    <row r="19" spans="1:7" x14ac:dyDescent="0.25">
      <c r="A19" s="7" t="s">
        <v>80</v>
      </c>
      <c r="B19" s="2" t="s">
        <v>3</v>
      </c>
      <c r="C19" s="8">
        <v>1695</v>
      </c>
      <c r="D19" s="8">
        <f t="shared" si="0"/>
        <v>16950</v>
      </c>
      <c r="E19" s="2">
        <v>10</v>
      </c>
      <c r="F19" s="13">
        <f t="shared" si="1"/>
        <v>440.7</v>
      </c>
      <c r="G19" s="16">
        <f t="shared" si="2"/>
        <v>4407</v>
      </c>
    </row>
    <row r="20" spans="1:7" x14ac:dyDescent="0.25">
      <c r="A20" s="7" t="s">
        <v>103</v>
      </c>
      <c r="B20" s="2" t="s">
        <v>43</v>
      </c>
      <c r="C20" s="8">
        <v>5336</v>
      </c>
      <c r="D20" s="8">
        <f t="shared" si="0"/>
        <v>16008</v>
      </c>
      <c r="E20" s="2">
        <v>3</v>
      </c>
      <c r="F20" s="13">
        <f t="shared" si="1"/>
        <v>1387.3600000000001</v>
      </c>
      <c r="G20" s="16">
        <f t="shared" si="2"/>
        <v>4162.08</v>
      </c>
    </row>
    <row r="21" spans="1:7" x14ac:dyDescent="0.25">
      <c r="A21" s="7" t="s">
        <v>84</v>
      </c>
      <c r="B21" s="2" t="s">
        <v>30</v>
      </c>
      <c r="C21" s="8">
        <v>2124</v>
      </c>
      <c r="D21" s="8">
        <f t="shared" si="0"/>
        <v>14868</v>
      </c>
      <c r="E21" s="2">
        <v>7</v>
      </c>
      <c r="F21" s="13">
        <f t="shared" si="1"/>
        <v>552.24</v>
      </c>
      <c r="G21" s="16">
        <f t="shared" si="2"/>
        <v>3865.6800000000003</v>
      </c>
    </row>
    <row r="22" spans="1:7" x14ac:dyDescent="0.25">
      <c r="A22" s="7" t="s">
        <v>87</v>
      </c>
      <c r="B22" s="2" t="s">
        <v>48</v>
      </c>
      <c r="C22" s="8">
        <v>2076</v>
      </c>
      <c r="D22" s="8">
        <f t="shared" si="0"/>
        <v>14532</v>
      </c>
      <c r="E22" s="2">
        <v>7</v>
      </c>
      <c r="F22" s="13">
        <f t="shared" si="1"/>
        <v>539.76</v>
      </c>
      <c r="G22" s="16">
        <f t="shared" si="2"/>
        <v>3778.3199999999997</v>
      </c>
    </row>
    <row r="23" spans="1:7" x14ac:dyDescent="0.25">
      <c r="A23" s="7" t="s">
        <v>104</v>
      </c>
      <c r="B23" s="2" t="s">
        <v>2</v>
      </c>
      <c r="C23" s="8">
        <v>4755</v>
      </c>
      <c r="D23" s="8">
        <f t="shared" si="0"/>
        <v>14265</v>
      </c>
      <c r="E23" s="2">
        <v>3</v>
      </c>
      <c r="F23" s="13">
        <f t="shared" si="1"/>
        <v>1236.3</v>
      </c>
      <c r="G23" s="16">
        <f t="shared" si="2"/>
        <v>3708.8999999999996</v>
      </c>
    </row>
    <row r="24" spans="1:7" x14ac:dyDescent="0.25">
      <c r="A24" s="7" t="s">
        <v>79</v>
      </c>
      <c r="B24" s="2" t="s">
        <v>34</v>
      </c>
      <c r="C24" s="8">
        <v>1086</v>
      </c>
      <c r="D24" s="8">
        <f t="shared" si="0"/>
        <v>11946</v>
      </c>
      <c r="E24" s="2">
        <v>11</v>
      </c>
      <c r="F24" s="13">
        <f t="shared" si="1"/>
        <v>282.36</v>
      </c>
      <c r="G24" s="16">
        <f t="shared" si="2"/>
        <v>3105.96</v>
      </c>
    </row>
    <row r="25" spans="1:7" x14ac:dyDescent="0.25">
      <c r="A25" s="7" t="s">
        <v>99</v>
      </c>
      <c r="B25" s="2" t="s">
        <v>11</v>
      </c>
      <c r="C25" s="8">
        <v>2794</v>
      </c>
      <c r="D25" s="8">
        <f t="shared" si="0"/>
        <v>11176</v>
      </c>
      <c r="E25" s="2">
        <v>4</v>
      </c>
      <c r="F25" s="13">
        <f t="shared" si="1"/>
        <v>726.44</v>
      </c>
      <c r="G25" s="16">
        <f t="shared" si="2"/>
        <v>2905.76</v>
      </c>
    </row>
    <row r="26" spans="1:7" x14ac:dyDescent="0.25">
      <c r="A26" s="7" t="s">
        <v>99</v>
      </c>
      <c r="B26" s="1" t="s">
        <v>12</v>
      </c>
      <c r="C26" s="5">
        <v>2789</v>
      </c>
      <c r="D26" s="8">
        <f t="shared" si="0"/>
        <v>11156</v>
      </c>
      <c r="E26" s="1">
        <v>4</v>
      </c>
      <c r="F26" s="13">
        <f t="shared" si="1"/>
        <v>725.14</v>
      </c>
      <c r="G26" s="16">
        <f t="shared" si="2"/>
        <v>2900.56</v>
      </c>
    </row>
    <row r="27" spans="1:7" x14ac:dyDescent="0.25">
      <c r="A27" s="7" t="s">
        <v>111</v>
      </c>
      <c r="B27" s="2" t="s">
        <v>67</v>
      </c>
      <c r="C27" s="8">
        <v>10999</v>
      </c>
      <c r="D27" s="8">
        <f t="shared" si="0"/>
        <v>10999</v>
      </c>
      <c r="E27" s="2">
        <v>1</v>
      </c>
      <c r="F27" s="13">
        <f t="shared" si="1"/>
        <v>2859.7400000000002</v>
      </c>
      <c r="G27" s="16">
        <f t="shared" si="2"/>
        <v>2859.7400000000002</v>
      </c>
    </row>
    <row r="28" spans="1:7" x14ac:dyDescent="0.25">
      <c r="A28" s="7" t="s">
        <v>90</v>
      </c>
      <c r="B28" s="2" t="s">
        <v>8</v>
      </c>
      <c r="C28" s="8">
        <v>2140</v>
      </c>
      <c r="D28" s="8">
        <f t="shared" si="0"/>
        <v>10700</v>
      </c>
      <c r="E28" s="2">
        <v>5</v>
      </c>
      <c r="F28" s="13">
        <f t="shared" si="1"/>
        <v>556.4</v>
      </c>
      <c r="G28" s="16">
        <f t="shared" si="2"/>
        <v>2782</v>
      </c>
    </row>
    <row r="29" spans="1:7" x14ac:dyDescent="0.25">
      <c r="A29" s="7" t="s">
        <v>114</v>
      </c>
      <c r="B29" s="2" t="s">
        <v>113</v>
      </c>
      <c r="C29" s="8">
        <v>10450</v>
      </c>
      <c r="D29" s="8">
        <f t="shared" si="0"/>
        <v>10450</v>
      </c>
      <c r="E29" s="2">
        <v>1</v>
      </c>
      <c r="F29" s="13">
        <f t="shared" si="1"/>
        <v>2717</v>
      </c>
      <c r="G29" s="16">
        <f t="shared" si="2"/>
        <v>2717</v>
      </c>
    </row>
    <row r="30" spans="1:7" ht="15.75" customHeight="1" x14ac:dyDescent="0.25">
      <c r="A30" s="7" t="s">
        <v>124</v>
      </c>
      <c r="B30" s="2" t="s">
        <v>7</v>
      </c>
      <c r="C30" s="8">
        <v>5124</v>
      </c>
      <c r="D30" s="8">
        <f t="shared" si="0"/>
        <v>10248</v>
      </c>
      <c r="E30" s="2">
        <v>2</v>
      </c>
      <c r="F30" s="13">
        <f t="shared" si="1"/>
        <v>1332.24</v>
      </c>
      <c r="G30" s="16">
        <f t="shared" si="2"/>
        <v>2664.48</v>
      </c>
    </row>
    <row r="31" spans="1:7" x14ac:dyDescent="0.25">
      <c r="A31" s="7" t="s">
        <v>125</v>
      </c>
      <c r="B31" s="2" t="s">
        <v>5</v>
      </c>
      <c r="C31" s="8">
        <v>5038</v>
      </c>
      <c r="D31" s="8">
        <f t="shared" si="0"/>
        <v>10076</v>
      </c>
      <c r="E31" s="2">
        <v>2</v>
      </c>
      <c r="F31" s="13">
        <f t="shared" si="1"/>
        <v>1309.8800000000001</v>
      </c>
      <c r="G31" s="16">
        <f t="shared" si="2"/>
        <v>2619.7600000000002</v>
      </c>
    </row>
    <row r="32" spans="1:7" x14ac:dyDescent="0.25">
      <c r="A32" s="7" t="s">
        <v>94</v>
      </c>
      <c r="B32" s="2" t="s">
        <v>51</v>
      </c>
      <c r="C32" s="8">
        <v>2124</v>
      </c>
      <c r="D32" s="8">
        <f t="shared" si="0"/>
        <v>8496</v>
      </c>
      <c r="E32" s="2">
        <v>4</v>
      </c>
      <c r="F32" s="13">
        <f t="shared" si="1"/>
        <v>552.24</v>
      </c>
      <c r="G32" s="16">
        <f t="shared" si="2"/>
        <v>2208.96</v>
      </c>
    </row>
    <row r="33" spans="1:7" x14ac:dyDescent="0.25">
      <c r="A33" s="7" t="s">
        <v>105</v>
      </c>
      <c r="B33" s="1" t="s">
        <v>65</v>
      </c>
      <c r="C33" s="5">
        <v>2789</v>
      </c>
      <c r="D33" s="8">
        <f t="shared" si="0"/>
        <v>8367</v>
      </c>
      <c r="E33" s="1">
        <v>3</v>
      </c>
      <c r="F33" s="13">
        <f t="shared" si="1"/>
        <v>725.14</v>
      </c>
      <c r="G33" s="16">
        <f t="shared" si="2"/>
        <v>2175.42</v>
      </c>
    </row>
    <row r="34" spans="1:7" x14ac:dyDescent="0.25">
      <c r="A34" s="7" t="s">
        <v>89</v>
      </c>
      <c r="B34" s="2" t="s">
        <v>33</v>
      </c>
      <c r="C34" s="8">
        <v>1409</v>
      </c>
      <c r="D34" s="8">
        <f t="shared" si="0"/>
        <v>7045</v>
      </c>
      <c r="E34" s="2">
        <v>5</v>
      </c>
      <c r="F34" s="13">
        <f t="shared" si="1"/>
        <v>366.34000000000003</v>
      </c>
      <c r="G34" s="16">
        <f t="shared" si="2"/>
        <v>1831.7000000000003</v>
      </c>
    </row>
    <row r="35" spans="1:7" x14ac:dyDescent="0.25">
      <c r="A35" s="7" t="s">
        <v>97</v>
      </c>
      <c r="B35" s="2" t="s">
        <v>42</v>
      </c>
      <c r="C35" s="8">
        <v>1740</v>
      </c>
      <c r="D35" s="8">
        <f t="shared" si="0"/>
        <v>6960</v>
      </c>
      <c r="E35" s="2">
        <v>4</v>
      </c>
      <c r="F35" s="13">
        <f t="shared" si="1"/>
        <v>452.40000000000003</v>
      </c>
      <c r="G35" s="16">
        <f t="shared" si="2"/>
        <v>1809.6000000000001</v>
      </c>
    </row>
    <row r="36" spans="1:7" x14ac:dyDescent="0.25">
      <c r="A36" s="7" t="s">
        <v>126</v>
      </c>
      <c r="B36" s="1" t="s">
        <v>63</v>
      </c>
      <c r="C36" s="5">
        <v>3190</v>
      </c>
      <c r="D36" s="8">
        <f t="shared" si="0"/>
        <v>6380</v>
      </c>
      <c r="E36" s="1">
        <v>2</v>
      </c>
      <c r="F36" s="13">
        <f t="shared" si="1"/>
        <v>829.4</v>
      </c>
      <c r="G36" s="16">
        <f t="shared" si="2"/>
        <v>1658.8</v>
      </c>
    </row>
    <row r="37" spans="1:7" x14ac:dyDescent="0.25">
      <c r="A37" s="7" t="s">
        <v>102</v>
      </c>
      <c r="B37" s="2" t="s">
        <v>41</v>
      </c>
      <c r="C37" s="8">
        <v>2069</v>
      </c>
      <c r="D37" s="8">
        <f t="shared" si="0"/>
        <v>6207</v>
      </c>
      <c r="E37" s="2">
        <v>3</v>
      </c>
      <c r="F37" s="13">
        <f t="shared" si="1"/>
        <v>537.94000000000005</v>
      </c>
      <c r="G37" s="16">
        <f t="shared" si="2"/>
        <v>1613.8200000000002</v>
      </c>
    </row>
    <row r="38" spans="1:7" x14ac:dyDescent="0.25">
      <c r="A38" s="7" t="s">
        <v>122</v>
      </c>
      <c r="B38" s="2" t="s">
        <v>15</v>
      </c>
      <c r="C38" s="8">
        <v>2899</v>
      </c>
      <c r="D38" s="8">
        <f t="shared" si="0"/>
        <v>5798</v>
      </c>
      <c r="E38" s="2">
        <v>2</v>
      </c>
      <c r="F38" s="13">
        <f t="shared" si="1"/>
        <v>753.74</v>
      </c>
      <c r="G38" s="16">
        <f t="shared" si="2"/>
        <v>1507.48</v>
      </c>
    </row>
    <row r="39" spans="1:7" x14ac:dyDescent="0.25">
      <c r="A39" s="7" t="s">
        <v>95</v>
      </c>
      <c r="B39" s="2" t="s">
        <v>4</v>
      </c>
      <c r="C39" s="8">
        <v>1431</v>
      </c>
      <c r="D39" s="8">
        <f t="shared" si="0"/>
        <v>5724</v>
      </c>
      <c r="E39" s="2">
        <v>4</v>
      </c>
      <c r="F39" s="13">
        <f t="shared" si="1"/>
        <v>372.06</v>
      </c>
      <c r="G39" s="16">
        <f t="shared" si="2"/>
        <v>1488.24</v>
      </c>
    </row>
    <row r="40" spans="1:7" x14ac:dyDescent="0.25">
      <c r="A40" s="7" t="s">
        <v>123</v>
      </c>
      <c r="B40" s="2" t="s">
        <v>56</v>
      </c>
      <c r="C40" s="8">
        <v>2842</v>
      </c>
      <c r="D40" s="8">
        <f t="shared" si="0"/>
        <v>5684</v>
      </c>
      <c r="E40" s="2">
        <v>2</v>
      </c>
      <c r="F40" s="13">
        <f t="shared" si="1"/>
        <v>738.92000000000007</v>
      </c>
      <c r="G40" s="16">
        <f t="shared" si="2"/>
        <v>1477.8400000000001</v>
      </c>
    </row>
    <row r="41" spans="1:7" x14ac:dyDescent="0.25">
      <c r="A41" s="7" t="s">
        <v>119</v>
      </c>
      <c r="B41" s="2" t="s">
        <v>71</v>
      </c>
      <c r="C41" s="8">
        <v>5249</v>
      </c>
      <c r="D41" s="8">
        <f t="shared" si="0"/>
        <v>5249</v>
      </c>
      <c r="E41" s="2">
        <v>1</v>
      </c>
      <c r="F41" s="13">
        <f t="shared" si="1"/>
        <v>1364.74</v>
      </c>
      <c r="G41" s="16">
        <f t="shared" si="2"/>
        <v>1364.74</v>
      </c>
    </row>
    <row r="42" spans="1:7" x14ac:dyDescent="0.25">
      <c r="A42" s="7" t="s">
        <v>116</v>
      </c>
      <c r="B42" s="2" t="s">
        <v>55</v>
      </c>
      <c r="C42" s="8">
        <v>5249</v>
      </c>
      <c r="D42" s="8">
        <f t="shared" si="0"/>
        <v>5249</v>
      </c>
      <c r="E42" s="2">
        <v>1</v>
      </c>
      <c r="F42" s="13">
        <f t="shared" si="1"/>
        <v>1364.74</v>
      </c>
      <c r="G42" s="16">
        <f t="shared" si="2"/>
        <v>1364.74</v>
      </c>
    </row>
    <row r="43" spans="1:7" x14ac:dyDescent="0.25">
      <c r="A43" s="7" t="s">
        <v>83</v>
      </c>
      <c r="B43" s="2" t="s">
        <v>26</v>
      </c>
      <c r="C43" s="8">
        <v>714</v>
      </c>
      <c r="D43" s="8">
        <f t="shared" si="0"/>
        <v>4998</v>
      </c>
      <c r="E43" s="2">
        <v>7</v>
      </c>
      <c r="F43" s="13">
        <f t="shared" si="1"/>
        <v>185.64000000000001</v>
      </c>
      <c r="G43" s="16">
        <f t="shared" si="2"/>
        <v>1299.48</v>
      </c>
    </row>
    <row r="44" spans="1:7" x14ac:dyDescent="0.25">
      <c r="A44" s="7" t="s">
        <v>96</v>
      </c>
      <c r="B44" s="2" t="s">
        <v>36</v>
      </c>
      <c r="C44" s="8">
        <v>1154</v>
      </c>
      <c r="D44" s="8">
        <f t="shared" si="0"/>
        <v>4616</v>
      </c>
      <c r="E44" s="2">
        <v>4</v>
      </c>
      <c r="F44" s="13">
        <f t="shared" si="1"/>
        <v>300.04000000000002</v>
      </c>
      <c r="G44" s="16">
        <f t="shared" si="2"/>
        <v>1200.1600000000001</v>
      </c>
    </row>
    <row r="45" spans="1:7" x14ac:dyDescent="0.25">
      <c r="A45" s="7" t="s">
        <v>140</v>
      </c>
      <c r="B45" s="2" t="s">
        <v>13</v>
      </c>
      <c r="C45" s="8">
        <v>4431</v>
      </c>
      <c r="D45" s="8">
        <f t="shared" si="0"/>
        <v>4431</v>
      </c>
      <c r="E45" s="2">
        <v>1</v>
      </c>
      <c r="F45" s="13">
        <f t="shared" si="1"/>
        <v>1152.06</v>
      </c>
      <c r="G45" s="16">
        <f t="shared" si="2"/>
        <v>1152.06</v>
      </c>
    </row>
    <row r="46" spans="1:7" x14ac:dyDescent="0.25">
      <c r="A46" s="7" t="s">
        <v>135</v>
      </c>
      <c r="B46" s="2" t="s">
        <v>50</v>
      </c>
      <c r="C46" s="8">
        <v>4299</v>
      </c>
      <c r="D46" s="8">
        <f t="shared" si="0"/>
        <v>4299</v>
      </c>
      <c r="E46" s="2">
        <v>1</v>
      </c>
      <c r="F46" s="13">
        <f t="shared" si="1"/>
        <v>1117.74</v>
      </c>
      <c r="G46" s="16">
        <f t="shared" si="2"/>
        <v>1117.74</v>
      </c>
    </row>
    <row r="47" spans="1:7" x14ac:dyDescent="0.25">
      <c r="A47" s="7" t="s">
        <v>128</v>
      </c>
      <c r="B47" s="2" t="s">
        <v>46</v>
      </c>
      <c r="C47" s="8">
        <v>2076</v>
      </c>
      <c r="D47" s="8">
        <f t="shared" si="0"/>
        <v>4152</v>
      </c>
      <c r="E47" s="2">
        <v>2</v>
      </c>
      <c r="F47" s="13">
        <f t="shared" si="1"/>
        <v>539.76</v>
      </c>
      <c r="G47" s="16">
        <f t="shared" si="2"/>
        <v>1079.52</v>
      </c>
    </row>
    <row r="48" spans="1:7" x14ac:dyDescent="0.25">
      <c r="A48" s="7" t="s">
        <v>101</v>
      </c>
      <c r="B48" s="2" t="s">
        <v>10</v>
      </c>
      <c r="C48" s="8">
        <v>1380</v>
      </c>
      <c r="D48" s="8">
        <f t="shared" si="0"/>
        <v>4140</v>
      </c>
      <c r="E48" s="2">
        <v>3</v>
      </c>
      <c r="F48" s="13">
        <f t="shared" si="1"/>
        <v>358.8</v>
      </c>
      <c r="G48" s="16">
        <f t="shared" si="2"/>
        <v>1076.4000000000001</v>
      </c>
    </row>
    <row r="49" spans="1:7" x14ac:dyDescent="0.25">
      <c r="A49" s="7" t="s">
        <v>127</v>
      </c>
      <c r="B49" s="2" t="s">
        <v>45</v>
      </c>
      <c r="C49" s="8">
        <v>2030</v>
      </c>
      <c r="D49" s="8">
        <f t="shared" si="0"/>
        <v>4060</v>
      </c>
      <c r="E49" s="2">
        <v>2</v>
      </c>
      <c r="F49" s="13">
        <f t="shared" si="1"/>
        <v>527.80000000000007</v>
      </c>
      <c r="G49" s="16">
        <f t="shared" si="2"/>
        <v>1055.6000000000001</v>
      </c>
    </row>
    <row r="50" spans="1:7" x14ac:dyDescent="0.25">
      <c r="A50" s="7" t="s">
        <v>115</v>
      </c>
      <c r="B50" s="1" t="s">
        <v>66</v>
      </c>
      <c r="C50" s="5">
        <v>3899</v>
      </c>
      <c r="D50" s="8">
        <f t="shared" si="0"/>
        <v>3899</v>
      </c>
      <c r="E50" s="1">
        <v>1</v>
      </c>
      <c r="F50" s="13">
        <f t="shared" si="1"/>
        <v>1013.74</v>
      </c>
      <c r="G50" s="16">
        <f t="shared" si="2"/>
        <v>1013.74</v>
      </c>
    </row>
    <row r="51" spans="1:7" x14ac:dyDescent="0.25">
      <c r="A51" s="7" t="s">
        <v>142</v>
      </c>
      <c r="B51" s="2" t="s">
        <v>60</v>
      </c>
      <c r="C51" s="8">
        <v>3199</v>
      </c>
      <c r="D51" s="8">
        <f t="shared" si="0"/>
        <v>3199</v>
      </c>
      <c r="E51" s="2">
        <v>1</v>
      </c>
      <c r="F51" s="13">
        <f t="shared" si="1"/>
        <v>831.74</v>
      </c>
      <c r="G51" s="16">
        <f t="shared" si="2"/>
        <v>831.74</v>
      </c>
    </row>
    <row r="52" spans="1:7" x14ac:dyDescent="0.25">
      <c r="A52" s="7" t="s">
        <v>101</v>
      </c>
      <c r="B52" s="2" t="s">
        <v>14</v>
      </c>
      <c r="C52" s="8">
        <v>1488</v>
      </c>
      <c r="D52" s="8">
        <f t="shared" si="0"/>
        <v>2976</v>
      </c>
      <c r="E52" s="2">
        <v>2</v>
      </c>
      <c r="F52" s="13">
        <f t="shared" si="1"/>
        <v>386.88</v>
      </c>
      <c r="G52" s="16">
        <f t="shared" si="2"/>
        <v>773.76</v>
      </c>
    </row>
    <row r="53" spans="1:7" x14ac:dyDescent="0.25">
      <c r="A53" s="7" t="s">
        <v>118</v>
      </c>
      <c r="B53" s="2" t="s">
        <v>58</v>
      </c>
      <c r="C53" s="8">
        <v>2842</v>
      </c>
      <c r="D53" s="8">
        <f t="shared" si="0"/>
        <v>2842</v>
      </c>
      <c r="E53" s="2">
        <v>1</v>
      </c>
      <c r="F53" s="13">
        <f t="shared" si="1"/>
        <v>738.92000000000007</v>
      </c>
      <c r="G53" s="16">
        <f t="shared" si="2"/>
        <v>738.92000000000007</v>
      </c>
    </row>
    <row r="54" spans="1:7" x14ac:dyDescent="0.25">
      <c r="A54" s="7" t="s">
        <v>117</v>
      </c>
      <c r="B54" s="2" t="s">
        <v>57</v>
      </c>
      <c r="C54" s="8">
        <v>2842</v>
      </c>
      <c r="D54" s="8">
        <f t="shared" si="0"/>
        <v>2842</v>
      </c>
      <c r="E54" s="2">
        <v>1</v>
      </c>
      <c r="F54" s="13">
        <f t="shared" si="1"/>
        <v>738.92000000000007</v>
      </c>
      <c r="G54" s="16">
        <f t="shared" si="2"/>
        <v>738.92000000000007</v>
      </c>
    </row>
    <row r="55" spans="1:7" x14ac:dyDescent="0.25">
      <c r="A55" s="7" t="s">
        <v>93</v>
      </c>
      <c r="B55" s="2" t="s">
        <v>16</v>
      </c>
      <c r="C55" s="8">
        <v>683</v>
      </c>
      <c r="D55" s="8">
        <f t="shared" si="0"/>
        <v>2732</v>
      </c>
      <c r="E55" s="2">
        <v>4</v>
      </c>
      <c r="F55" s="13">
        <f t="shared" si="1"/>
        <v>177.58</v>
      </c>
      <c r="G55" s="16">
        <f t="shared" si="2"/>
        <v>710.32</v>
      </c>
    </row>
    <row r="56" spans="1:7" x14ac:dyDescent="0.25">
      <c r="A56" s="7" t="s">
        <v>92</v>
      </c>
      <c r="B56" s="2" t="s">
        <v>24</v>
      </c>
      <c r="C56" s="8">
        <v>590</v>
      </c>
      <c r="D56" s="8">
        <f t="shared" si="0"/>
        <v>2360</v>
      </c>
      <c r="E56" s="2">
        <v>4</v>
      </c>
      <c r="F56" s="13">
        <f t="shared" si="1"/>
        <v>153.4</v>
      </c>
      <c r="G56" s="16">
        <f t="shared" si="2"/>
        <v>613.6</v>
      </c>
    </row>
    <row r="57" spans="1:7" x14ac:dyDescent="0.25">
      <c r="A57" s="7" t="s">
        <v>136</v>
      </c>
      <c r="B57" s="2" t="s">
        <v>53</v>
      </c>
      <c r="C57" s="8">
        <v>2124</v>
      </c>
      <c r="D57" s="8">
        <f t="shared" si="0"/>
        <v>2124</v>
      </c>
      <c r="E57" s="2">
        <v>1</v>
      </c>
      <c r="F57" s="13">
        <f t="shared" si="1"/>
        <v>552.24</v>
      </c>
      <c r="G57" s="16">
        <f t="shared" si="2"/>
        <v>552.24</v>
      </c>
    </row>
    <row r="58" spans="1:7" x14ac:dyDescent="0.25">
      <c r="A58" s="7" t="s">
        <v>137</v>
      </c>
      <c r="B58" s="2" t="s">
        <v>54</v>
      </c>
      <c r="C58" s="8">
        <v>2124</v>
      </c>
      <c r="D58" s="8">
        <f t="shared" si="0"/>
        <v>2124</v>
      </c>
      <c r="E58" s="2">
        <v>1</v>
      </c>
      <c r="F58" s="13">
        <f t="shared" si="1"/>
        <v>552.24</v>
      </c>
      <c r="G58" s="16">
        <f t="shared" si="2"/>
        <v>552.24</v>
      </c>
    </row>
    <row r="59" spans="1:7" x14ac:dyDescent="0.25">
      <c r="A59" s="7" t="s">
        <v>138</v>
      </c>
      <c r="B59" s="2" t="s">
        <v>52</v>
      </c>
      <c r="C59" s="8">
        <v>2124</v>
      </c>
      <c r="D59" s="8">
        <f t="shared" si="0"/>
        <v>2124</v>
      </c>
      <c r="E59" s="2">
        <v>1</v>
      </c>
      <c r="F59" s="13">
        <f t="shared" si="1"/>
        <v>552.24</v>
      </c>
      <c r="G59" s="16">
        <f t="shared" si="2"/>
        <v>552.24</v>
      </c>
    </row>
    <row r="60" spans="1:7" x14ac:dyDescent="0.25">
      <c r="A60" s="7" t="s">
        <v>108</v>
      </c>
      <c r="B60" s="2" t="s">
        <v>49</v>
      </c>
      <c r="C60" s="8">
        <v>1009</v>
      </c>
      <c r="D60" s="8">
        <f t="shared" si="0"/>
        <v>2018</v>
      </c>
      <c r="E60" s="2">
        <v>2</v>
      </c>
      <c r="F60" s="13">
        <f t="shared" si="1"/>
        <v>262.34000000000003</v>
      </c>
      <c r="G60" s="16">
        <f t="shared" si="2"/>
        <v>524.68000000000006</v>
      </c>
    </row>
    <row r="61" spans="1:7" x14ac:dyDescent="0.25">
      <c r="A61" s="7" t="s">
        <v>91</v>
      </c>
      <c r="B61" s="2" t="s">
        <v>22</v>
      </c>
      <c r="C61" s="8">
        <v>458</v>
      </c>
      <c r="D61" s="8">
        <f t="shared" si="0"/>
        <v>1832</v>
      </c>
      <c r="E61" s="2">
        <v>4</v>
      </c>
      <c r="F61" s="13">
        <f t="shared" si="1"/>
        <v>119.08</v>
      </c>
      <c r="G61" s="16">
        <f t="shared" si="2"/>
        <v>476.32</v>
      </c>
    </row>
    <row r="62" spans="1:7" x14ac:dyDescent="0.25">
      <c r="A62" s="7" t="s">
        <v>121</v>
      </c>
      <c r="B62" s="2" t="s">
        <v>32</v>
      </c>
      <c r="C62" s="8">
        <v>905</v>
      </c>
      <c r="D62" s="8">
        <f t="shared" si="0"/>
        <v>1810</v>
      </c>
      <c r="E62" s="2">
        <v>2</v>
      </c>
      <c r="F62" s="13">
        <f t="shared" si="1"/>
        <v>235.3</v>
      </c>
      <c r="G62" s="16">
        <f t="shared" si="2"/>
        <v>470.6</v>
      </c>
    </row>
    <row r="63" spans="1:7" x14ac:dyDescent="0.25">
      <c r="A63" s="7" t="s">
        <v>100</v>
      </c>
      <c r="B63" s="2" t="s">
        <v>17</v>
      </c>
      <c r="C63" s="8">
        <v>590</v>
      </c>
      <c r="D63" s="8">
        <f t="shared" si="0"/>
        <v>1770</v>
      </c>
      <c r="E63" s="2">
        <v>3</v>
      </c>
      <c r="F63" s="13">
        <f t="shared" si="1"/>
        <v>153.4</v>
      </c>
      <c r="G63" s="16">
        <f t="shared" si="2"/>
        <v>460.20000000000005</v>
      </c>
    </row>
    <row r="64" spans="1:7" x14ac:dyDescent="0.25">
      <c r="A64" s="7" t="s">
        <v>141</v>
      </c>
      <c r="B64" s="2" t="s">
        <v>37</v>
      </c>
      <c r="C64" s="8">
        <v>1745</v>
      </c>
      <c r="D64" s="8">
        <f t="shared" si="0"/>
        <v>1745</v>
      </c>
      <c r="E64" s="2">
        <v>1</v>
      </c>
      <c r="F64" s="13">
        <f t="shared" si="1"/>
        <v>453.7</v>
      </c>
      <c r="G64" s="16">
        <f t="shared" si="2"/>
        <v>453.7</v>
      </c>
    </row>
    <row r="65" spans="1:7" x14ac:dyDescent="0.25">
      <c r="A65" s="7" t="s">
        <v>120</v>
      </c>
      <c r="B65" s="2" t="s">
        <v>31</v>
      </c>
      <c r="C65" s="8">
        <v>849</v>
      </c>
      <c r="D65" s="8">
        <f t="shared" si="0"/>
        <v>1698</v>
      </c>
      <c r="E65" s="2">
        <v>2</v>
      </c>
      <c r="F65" s="13">
        <f t="shared" si="1"/>
        <v>220.74</v>
      </c>
      <c r="G65" s="16">
        <f t="shared" si="2"/>
        <v>441.48</v>
      </c>
    </row>
    <row r="66" spans="1:7" x14ac:dyDescent="0.25">
      <c r="A66" s="7" t="s">
        <v>109</v>
      </c>
      <c r="B66" s="2" t="s">
        <v>27</v>
      </c>
      <c r="C66" s="8">
        <v>702</v>
      </c>
      <c r="D66" s="8">
        <f t="shared" si="0"/>
        <v>1404</v>
      </c>
      <c r="E66" s="2">
        <v>2</v>
      </c>
      <c r="F66" s="13">
        <f t="shared" si="1"/>
        <v>182.52</v>
      </c>
      <c r="G66" s="16">
        <f t="shared" si="2"/>
        <v>365.04</v>
      </c>
    </row>
    <row r="67" spans="1:7" x14ac:dyDescent="0.25">
      <c r="A67" s="7" t="s">
        <v>134</v>
      </c>
      <c r="B67" s="2" t="s">
        <v>29</v>
      </c>
      <c r="C67" s="8">
        <v>1155</v>
      </c>
      <c r="D67" s="8">
        <f t="shared" ref="D67:D74" si="3">C67*E67</f>
        <v>1155</v>
      </c>
      <c r="E67" s="2">
        <v>1</v>
      </c>
      <c r="F67" s="13">
        <f t="shared" ref="F67:F74" si="4">C67*0.26</f>
        <v>300.3</v>
      </c>
      <c r="G67" s="16">
        <f t="shared" ref="G67:G74" si="5">F67*E67</f>
        <v>300.3</v>
      </c>
    </row>
    <row r="68" spans="1:7" x14ac:dyDescent="0.25">
      <c r="A68" s="7" t="s">
        <v>139</v>
      </c>
      <c r="B68" s="2" t="s">
        <v>35</v>
      </c>
      <c r="C68" s="8">
        <v>998</v>
      </c>
      <c r="D68" s="8">
        <f t="shared" si="3"/>
        <v>998</v>
      </c>
      <c r="E68" s="2">
        <v>1</v>
      </c>
      <c r="F68" s="13">
        <f t="shared" si="4"/>
        <v>259.48</v>
      </c>
      <c r="G68" s="16">
        <f t="shared" si="5"/>
        <v>259.48</v>
      </c>
    </row>
    <row r="69" spans="1:7" x14ac:dyDescent="0.25">
      <c r="A69" s="7" t="s">
        <v>132</v>
      </c>
      <c r="B69" s="2" t="s">
        <v>21</v>
      </c>
      <c r="C69" s="8">
        <v>989</v>
      </c>
      <c r="D69" s="8">
        <f t="shared" si="3"/>
        <v>989</v>
      </c>
      <c r="E69" s="2">
        <v>1</v>
      </c>
      <c r="F69" s="13">
        <f t="shared" si="4"/>
        <v>257.14</v>
      </c>
      <c r="G69" s="16">
        <f t="shared" si="5"/>
        <v>257.14</v>
      </c>
    </row>
    <row r="70" spans="1:7" x14ac:dyDescent="0.25">
      <c r="A70" s="7" t="s">
        <v>130</v>
      </c>
      <c r="B70" s="2" t="s">
        <v>19</v>
      </c>
      <c r="C70" s="8">
        <v>876</v>
      </c>
      <c r="D70" s="8">
        <f t="shared" si="3"/>
        <v>876</v>
      </c>
      <c r="E70" s="2">
        <v>1</v>
      </c>
      <c r="F70" s="13">
        <f t="shared" si="4"/>
        <v>227.76000000000002</v>
      </c>
      <c r="G70" s="16">
        <f t="shared" si="5"/>
        <v>227.76000000000002</v>
      </c>
    </row>
    <row r="71" spans="1:7" x14ac:dyDescent="0.25">
      <c r="A71" s="7" t="s">
        <v>130</v>
      </c>
      <c r="B71" s="2" t="s">
        <v>20</v>
      </c>
      <c r="C71" s="8">
        <v>876</v>
      </c>
      <c r="D71" s="8">
        <f t="shared" si="3"/>
        <v>876</v>
      </c>
      <c r="E71" s="2">
        <v>1</v>
      </c>
      <c r="F71" s="13">
        <f t="shared" si="4"/>
        <v>227.76000000000002</v>
      </c>
      <c r="G71" s="16">
        <f t="shared" si="5"/>
        <v>227.76000000000002</v>
      </c>
    </row>
    <row r="72" spans="1:7" x14ac:dyDescent="0.25">
      <c r="A72" s="7" t="s">
        <v>133</v>
      </c>
      <c r="B72" s="2" t="s">
        <v>28</v>
      </c>
      <c r="C72" s="8">
        <v>767</v>
      </c>
      <c r="D72" s="8">
        <f t="shared" si="3"/>
        <v>767</v>
      </c>
      <c r="E72" s="2">
        <v>1</v>
      </c>
      <c r="F72" s="13">
        <f t="shared" si="4"/>
        <v>199.42000000000002</v>
      </c>
      <c r="G72" s="16">
        <f t="shared" si="5"/>
        <v>199.42000000000002</v>
      </c>
    </row>
    <row r="73" spans="1:7" x14ac:dyDescent="0.25">
      <c r="A73" s="7" t="s">
        <v>131</v>
      </c>
      <c r="B73" s="2" t="s">
        <v>25</v>
      </c>
      <c r="C73" s="8">
        <v>678</v>
      </c>
      <c r="D73" s="8">
        <f t="shared" si="3"/>
        <v>678</v>
      </c>
      <c r="E73" s="2">
        <v>1</v>
      </c>
      <c r="F73" s="13">
        <f t="shared" si="4"/>
        <v>176.28</v>
      </c>
      <c r="G73" s="16">
        <f t="shared" si="5"/>
        <v>176.28</v>
      </c>
    </row>
    <row r="74" spans="1:7" x14ac:dyDescent="0.25">
      <c r="A74" s="7" t="s">
        <v>129</v>
      </c>
      <c r="B74" s="2" t="s">
        <v>18</v>
      </c>
      <c r="C74" s="8">
        <v>463</v>
      </c>
      <c r="D74" s="8">
        <f t="shared" si="3"/>
        <v>463</v>
      </c>
      <c r="E74" s="2">
        <v>1</v>
      </c>
      <c r="F74" s="13">
        <f t="shared" si="4"/>
        <v>120.38000000000001</v>
      </c>
      <c r="G74" s="16">
        <f t="shared" si="5"/>
        <v>120.38000000000001</v>
      </c>
    </row>
  </sheetData>
  <autoFilter ref="A1:F1"/>
  <pageMargins left="0.7" right="0.7" top="0.75" bottom="0.75" header="0.3" footer="0.3"/>
  <pageSetup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 offer sheet</vt:lpstr>
      <vt:lpstr>'LG offer sheet'!Print_Area</vt:lpstr>
    </vt:vector>
  </TitlesOfParts>
  <Company>LGE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</dc:creator>
  <cp:lastModifiedBy>office</cp:lastModifiedBy>
  <cp:lastPrinted>2019-03-15T15:29:44Z</cp:lastPrinted>
  <dcterms:created xsi:type="dcterms:W3CDTF">2018-06-15T14:00:19Z</dcterms:created>
  <dcterms:modified xsi:type="dcterms:W3CDTF">2019-05-24T08:18:54Z</dcterms:modified>
</cp:coreProperties>
</file>